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30" i="1"/>
  <c r="F30"/>
  <c r="E30"/>
  <c r="D30"/>
  <c r="C30"/>
  <c r="G26"/>
  <c r="F26"/>
  <c r="E26"/>
  <c r="D26"/>
  <c r="C26"/>
  <c r="G17"/>
  <c r="F17"/>
  <c r="E17"/>
  <c r="D17"/>
  <c r="C17"/>
  <c r="E31" l="1"/>
  <c r="F31"/>
  <c r="G31"/>
  <c r="D31"/>
  <c r="G30" i="2"/>
  <c r="F30"/>
  <c r="E30"/>
  <c r="D30"/>
  <c r="C30"/>
  <c r="G26"/>
  <c r="F26"/>
  <c r="E26"/>
  <c r="D26"/>
  <c r="C26"/>
  <c r="G17"/>
  <c r="G31" s="1"/>
  <c r="F17"/>
  <c r="F31" s="1"/>
  <c r="E17"/>
  <c r="E31" s="1"/>
  <c r="D17"/>
  <c r="D31" s="1"/>
  <c r="C17"/>
</calcChain>
</file>

<file path=xl/sharedStrings.xml><?xml version="1.0" encoding="utf-8"?>
<sst xmlns="http://schemas.openxmlformats.org/spreadsheetml/2006/main" count="78" uniqueCount="34">
  <si>
    <t>Наименование блюда и кулинарных изделий</t>
  </si>
  <si>
    <t xml:space="preserve">Выход </t>
  </si>
  <si>
    <t>Пищевые       вещества, (г)</t>
  </si>
  <si>
    <t>ЭЦ</t>
  </si>
  <si>
    <t xml:space="preserve">№ </t>
  </si>
  <si>
    <t>(ккал)</t>
  </si>
  <si>
    <t>Б</t>
  </si>
  <si>
    <t>Ж</t>
  </si>
  <si>
    <t>У</t>
  </si>
  <si>
    <t>ЗАВТРАК</t>
  </si>
  <si>
    <t>-</t>
  </si>
  <si>
    <t>Хлеб пшеничный</t>
  </si>
  <si>
    <t>Итого:</t>
  </si>
  <si>
    <t>Хлеб ржаной</t>
  </si>
  <si>
    <t>ПОЛДНИК</t>
  </si>
  <si>
    <t>Всего:</t>
  </si>
  <si>
    <t>порции</t>
  </si>
  <si>
    <t xml:space="preserve"> грамм</t>
  </si>
  <si>
    <t>Рыба тушеная с овощами</t>
  </si>
  <si>
    <t>Чай с сахаром</t>
  </si>
  <si>
    <t>Бутердрод с маслом (хлеб пшеничный)и сыром</t>
  </si>
  <si>
    <t>ОБЕД</t>
  </si>
  <si>
    <t>Борьщ с капустой и картофелем</t>
  </si>
  <si>
    <t xml:space="preserve">Биточки из говядины </t>
  </si>
  <si>
    <t>Каша пшеничная</t>
  </si>
  <si>
    <t>Суп молочный с макаронными изделиями</t>
  </si>
  <si>
    <t>30\5\10</t>
  </si>
  <si>
    <t>Неделя: вторая, день ВТОРНИК 14.11.2023 год</t>
  </si>
  <si>
    <t>Утверждаю:</t>
  </si>
  <si>
    <t>и.о. заведующего МКДОУ "Детский сад № 8 "Колосок"</t>
  </si>
  <si>
    <t>О.Г. Лактионова</t>
  </si>
  <si>
    <t>Сезон: ОСЕННЕ  - ЗИМНЕЕ возрастная категолия  (ясли до 3 - х лет)</t>
  </si>
  <si>
    <t>Сезон: ОСЕННЕ  - ЗИМНЕЕ возрастная категолия  (сад от 3 до 7 лет)</t>
  </si>
  <si>
    <t>Неделя: вторая, день ВТОРНИК 28.11.2023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</si>
</sst>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name val="Arial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2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2" borderId="9" xfId="0" applyFont="1" applyFill="1" applyBorder="1" applyAlignment="1">
      <alignment horizontal="right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3" borderId="9" xfId="0" applyFont="1" applyFill="1" applyBorder="1" applyAlignment="1">
      <alignment horizontal="right" vertical="top" wrapText="1"/>
    </xf>
    <xf numFmtId="0" fontId="1" fillId="3" borderId="9" xfId="0" applyFont="1" applyFill="1" applyBorder="1" applyAlignment="1">
      <alignment horizontal="center" vertical="top" wrapText="1"/>
    </xf>
    <xf numFmtId="0" fontId="4" fillId="0" borderId="0" xfId="0" applyFont="1"/>
    <xf numFmtId="0" fontId="1" fillId="0" borderId="1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top" wrapText="1"/>
    </xf>
    <xf numFmtId="16" fontId="1" fillId="0" borderId="9" xfId="0" applyNumberFormat="1" applyFont="1" applyBorder="1" applyAlignment="1">
      <alignment horizontal="center" vertical="top" wrapText="1"/>
    </xf>
    <xf numFmtId="0" fontId="6" fillId="2" borderId="9" xfId="0" applyFont="1" applyFill="1" applyBorder="1" applyAlignment="1">
      <alignment horizontal="center" vertical="top" wrapText="1"/>
    </xf>
    <xf numFmtId="0" fontId="6" fillId="2" borderId="12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8" fillId="0" borderId="0" xfId="0" applyFont="1"/>
    <xf numFmtId="0" fontId="8" fillId="0" borderId="0" xfId="0" applyFont="1" applyAlignment="1"/>
    <xf numFmtId="0" fontId="5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</xdr:row>
      <xdr:rowOff>0</xdr:rowOff>
    </xdr:from>
    <xdr:to>
      <xdr:col>4</xdr:col>
      <xdr:colOff>561975</xdr:colOff>
      <xdr:row>4</xdr:row>
      <xdr:rowOff>9525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/>
        <a:srcRect l="20501" t="36365" r="60554" b="55548"/>
        <a:stretch>
          <a:fillRect/>
        </a:stretch>
      </xdr:blipFill>
      <xdr:spPr>
        <a:xfrm>
          <a:off x="4429125" y="438150"/>
          <a:ext cx="1171575" cy="400050"/>
        </a:xfrm>
        <a:prstGeom prst="rect">
          <a:avLst/>
        </a:prstGeom>
      </xdr:spPr>
    </xdr:pic>
    <xdr:clientData/>
  </xdr:twoCellAnchor>
  <xdr:twoCellAnchor editAs="oneCell">
    <xdr:from>
      <xdr:col>2</xdr:col>
      <xdr:colOff>76200</xdr:colOff>
      <xdr:row>0</xdr:row>
      <xdr:rowOff>0</xdr:rowOff>
    </xdr:from>
    <xdr:to>
      <xdr:col>2</xdr:col>
      <xdr:colOff>1600198</xdr:colOff>
      <xdr:row>6</xdr:row>
      <xdr:rowOff>38100</xdr:rowOff>
    </xdr:to>
    <xdr:pic>
      <xdr:nvPicPr>
        <xdr:cNvPr id="3" name="Image 1"/>
        <xdr:cNvPicPr/>
      </xdr:nvPicPr>
      <xdr:blipFill>
        <a:blip xmlns:r="http://schemas.openxmlformats.org/officeDocument/2006/relationships" r:embed="rId2" cstate="print"/>
        <a:srcRect l="21028" t="7633" r="59713" b="78231"/>
        <a:stretch>
          <a:fillRect/>
        </a:stretch>
      </xdr:blipFill>
      <xdr:spPr>
        <a:xfrm>
          <a:off x="2905125" y="0"/>
          <a:ext cx="1523998" cy="14001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</xdr:row>
      <xdr:rowOff>57150</xdr:rowOff>
    </xdr:from>
    <xdr:to>
      <xdr:col>4</xdr:col>
      <xdr:colOff>561975</xdr:colOff>
      <xdr:row>4</xdr:row>
      <xdr:rowOff>2930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/>
        <a:srcRect l="20501" t="36365" r="60554" b="55548"/>
        <a:stretch>
          <a:fillRect/>
        </a:stretch>
      </xdr:blipFill>
      <xdr:spPr>
        <a:xfrm>
          <a:off x="3629025" y="495300"/>
          <a:ext cx="1171575" cy="431555"/>
        </a:xfrm>
        <a:prstGeom prst="rect">
          <a:avLst/>
        </a:prstGeom>
      </xdr:spPr>
    </xdr:pic>
    <xdr:clientData/>
  </xdr:twoCellAnchor>
  <xdr:twoCellAnchor editAs="oneCell">
    <xdr:from>
      <xdr:col>1</xdr:col>
      <xdr:colOff>1371600</xdr:colOff>
      <xdr:row>0</xdr:row>
      <xdr:rowOff>0</xdr:rowOff>
    </xdr:from>
    <xdr:to>
      <xdr:col>2</xdr:col>
      <xdr:colOff>838198</xdr:colOff>
      <xdr:row>6</xdr:row>
      <xdr:rowOff>66675</xdr:rowOff>
    </xdr:to>
    <xdr:pic>
      <xdr:nvPicPr>
        <xdr:cNvPr id="3" name="Image 1"/>
        <xdr:cNvPicPr/>
      </xdr:nvPicPr>
      <xdr:blipFill>
        <a:blip xmlns:r="http://schemas.openxmlformats.org/officeDocument/2006/relationships" r:embed="rId2" cstate="print"/>
        <a:srcRect l="21028" t="7633" r="59713" b="78231"/>
        <a:stretch>
          <a:fillRect/>
        </a:stretch>
      </xdr:blipFill>
      <xdr:spPr>
        <a:xfrm>
          <a:off x="2105025" y="0"/>
          <a:ext cx="1523998" cy="1400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>
      <selection activeCell="I15" sqref="I15"/>
    </sheetView>
  </sheetViews>
  <sheetFormatPr defaultRowHeight="15"/>
  <cols>
    <col min="1" max="1" width="10.85546875" customWidth="1"/>
    <col min="2" max="2" width="31.5703125" customWidth="1"/>
    <col min="3" max="3" width="24" customWidth="1"/>
  </cols>
  <sheetData>
    <row r="1" spans="1:7" ht="15.75">
      <c r="D1" s="54" t="s">
        <v>28</v>
      </c>
      <c r="E1" s="54"/>
    </row>
    <row r="2" spans="1:7" ht="18.75" customHeight="1">
      <c r="D2" s="55" t="s">
        <v>29</v>
      </c>
    </row>
    <row r="4" spans="1:7" ht="15.75">
      <c r="F4" s="55" t="s">
        <v>30</v>
      </c>
    </row>
    <row r="6" spans="1:7" ht="27" customHeight="1"/>
    <row r="7" spans="1:7" ht="21" customHeight="1">
      <c r="A7" s="56" t="s">
        <v>32</v>
      </c>
    </row>
    <row r="8" spans="1:7" ht="22.5" customHeight="1" thickBot="1">
      <c r="A8" s="1" t="s">
        <v>33</v>
      </c>
      <c r="B8" s="2"/>
      <c r="C8" s="2"/>
      <c r="D8" s="2"/>
      <c r="E8" s="2"/>
      <c r="F8" s="2"/>
      <c r="G8" s="2"/>
    </row>
    <row r="9" spans="1:7" ht="21" customHeight="1">
      <c r="A9" s="19"/>
      <c r="B9" s="42" t="s">
        <v>0</v>
      </c>
      <c r="C9" s="3" t="s">
        <v>1</v>
      </c>
      <c r="D9" s="45" t="s">
        <v>2</v>
      </c>
      <c r="E9" s="46"/>
      <c r="F9" s="47"/>
      <c r="G9" s="3" t="s">
        <v>3</v>
      </c>
    </row>
    <row r="10" spans="1:7" ht="18.75">
      <c r="A10" s="4" t="s">
        <v>4</v>
      </c>
      <c r="B10" s="43"/>
      <c r="C10" s="5" t="s">
        <v>16</v>
      </c>
      <c r="D10" s="48"/>
      <c r="E10" s="49"/>
      <c r="F10" s="50"/>
      <c r="G10" s="5" t="s">
        <v>5</v>
      </c>
    </row>
    <row r="11" spans="1:7" ht="16.5" customHeight="1" thickBot="1">
      <c r="A11" s="20"/>
      <c r="B11" s="44"/>
      <c r="C11" s="8" t="s">
        <v>17</v>
      </c>
      <c r="D11" s="51"/>
      <c r="E11" s="52"/>
      <c r="F11" s="53"/>
      <c r="G11" s="21"/>
    </row>
    <row r="12" spans="1:7" ht="15.75" customHeight="1" thickBot="1">
      <c r="A12" s="10"/>
      <c r="B12" s="6"/>
      <c r="C12" s="6"/>
      <c r="D12" s="7" t="s">
        <v>6</v>
      </c>
      <c r="E12" s="7" t="s">
        <v>7</v>
      </c>
      <c r="F12" s="8" t="s">
        <v>8</v>
      </c>
      <c r="G12" s="8"/>
    </row>
    <row r="13" spans="1:7" ht="17.25" customHeight="1" thickBot="1">
      <c r="A13" s="22"/>
      <c r="B13" s="9" t="s">
        <v>9</v>
      </c>
      <c r="C13" s="8"/>
      <c r="D13" s="23"/>
      <c r="E13" s="23"/>
      <c r="F13" s="24"/>
      <c r="G13" s="24"/>
    </row>
    <row r="14" spans="1:7" ht="18" customHeight="1" thickBot="1">
      <c r="A14" s="10">
        <v>255</v>
      </c>
      <c r="B14" s="6" t="s">
        <v>18</v>
      </c>
      <c r="C14" s="25">
        <v>80</v>
      </c>
      <c r="D14" s="26">
        <v>3.69</v>
      </c>
      <c r="E14" s="27">
        <v>5.4</v>
      </c>
      <c r="F14" s="27">
        <v>22.56</v>
      </c>
      <c r="G14" s="27">
        <v>154</v>
      </c>
    </row>
    <row r="15" spans="1:7" ht="18.75" customHeight="1" thickBot="1">
      <c r="A15" s="10">
        <v>394</v>
      </c>
      <c r="B15" s="6" t="s">
        <v>19</v>
      </c>
      <c r="C15" s="26">
        <v>180</v>
      </c>
      <c r="D15" s="27">
        <v>2.65</v>
      </c>
      <c r="E15" s="27">
        <v>2.33</v>
      </c>
      <c r="F15" s="27" t="s">
        <v>10</v>
      </c>
      <c r="G15" s="27">
        <v>77</v>
      </c>
    </row>
    <row r="16" spans="1:7" ht="17.25" customHeight="1" thickBot="1">
      <c r="A16" s="10">
        <v>1</v>
      </c>
      <c r="B16" s="6" t="s">
        <v>20</v>
      </c>
      <c r="C16" s="26">
        <v>30</v>
      </c>
      <c r="D16" s="26">
        <v>4.97</v>
      </c>
      <c r="E16" s="27">
        <v>6.54</v>
      </c>
      <c r="F16" s="27">
        <v>14.56</v>
      </c>
      <c r="G16" s="27">
        <v>137</v>
      </c>
    </row>
    <row r="17" spans="1:7" ht="20.25" customHeight="1" thickBot="1">
      <c r="A17" s="10"/>
      <c r="B17" s="13" t="s">
        <v>12</v>
      </c>
      <c r="C17" s="28">
        <f t="shared" ref="C17:G17" si="0">SUM(C14:C16)</f>
        <v>290</v>
      </c>
      <c r="D17" s="29">
        <f t="shared" si="0"/>
        <v>11.309999999999999</v>
      </c>
      <c r="E17" s="29">
        <f t="shared" si="0"/>
        <v>14.27</v>
      </c>
      <c r="F17" s="28">
        <f t="shared" si="0"/>
        <v>37.119999999999997</v>
      </c>
      <c r="G17" s="28">
        <f t="shared" si="0"/>
        <v>368</v>
      </c>
    </row>
    <row r="18" spans="1:7" ht="18.75" customHeight="1" thickBot="1">
      <c r="A18" s="10"/>
      <c r="B18" s="9" t="s">
        <v>21</v>
      </c>
      <c r="C18" s="25"/>
      <c r="D18" s="30"/>
      <c r="E18" s="30"/>
      <c r="F18" s="25"/>
      <c r="G18" s="25"/>
    </row>
    <row r="19" spans="1:7" ht="19.5" thickBot="1">
      <c r="A19" s="10"/>
      <c r="B19" s="31"/>
      <c r="C19" s="32"/>
      <c r="D19" s="33"/>
      <c r="E19" s="33"/>
      <c r="F19" s="32"/>
      <c r="G19" s="32"/>
    </row>
    <row r="20" spans="1:7" ht="17.25" customHeight="1" thickBot="1">
      <c r="A20" s="10">
        <v>57</v>
      </c>
      <c r="B20" s="6" t="s">
        <v>22</v>
      </c>
      <c r="C20" s="26">
        <v>250</v>
      </c>
      <c r="D20" s="27">
        <v>1.091</v>
      </c>
      <c r="E20" s="27">
        <v>2.9460000000000002</v>
      </c>
      <c r="F20" s="27">
        <v>7.6459999999999999</v>
      </c>
      <c r="G20" s="27">
        <v>61.5</v>
      </c>
    </row>
    <row r="21" spans="1:7" ht="19.5" customHeight="1" thickBot="1">
      <c r="A21" s="10">
        <v>282</v>
      </c>
      <c r="B21" s="6" t="s">
        <v>23</v>
      </c>
      <c r="C21" s="26">
        <v>70</v>
      </c>
      <c r="D21" s="27">
        <v>14.12</v>
      </c>
      <c r="E21" s="27">
        <v>9.0399999999999991</v>
      </c>
      <c r="F21" s="27">
        <v>20.260000000000002</v>
      </c>
      <c r="G21" s="27">
        <v>219</v>
      </c>
    </row>
    <row r="22" spans="1:7" ht="20.25" customHeight="1" thickBot="1">
      <c r="A22" s="10">
        <v>168</v>
      </c>
      <c r="B22" s="6" t="s">
        <v>24</v>
      </c>
      <c r="C22" s="25">
        <v>150</v>
      </c>
      <c r="D22" s="26">
        <v>0.04</v>
      </c>
      <c r="E22" s="27">
        <v>0.01</v>
      </c>
      <c r="F22" s="27" t="s">
        <v>10</v>
      </c>
      <c r="G22" s="27">
        <v>28</v>
      </c>
    </row>
    <row r="23" spans="1:7" ht="19.5" thickBot="1">
      <c r="A23" s="10">
        <v>394</v>
      </c>
      <c r="B23" s="6" t="s">
        <v>19</v>
      </c>
      <c r="C23" s="26">
        <v>180</v>
      </c>
      <c r="D23" s="27">
        <v>2.65</v>
      </c>
      <c r="E23" s="27">
        <v>2.33</v>
      </c>
      <c r="F23" s="27" t="s">
        <v>10</v>
      </c>
      <c r="G23" s="27">
        <v>77</v>
      </c>
    </row>
    <row r="24" spans="1:7" ht="19.5" thickBot="1">
      <c r="A24" s="22">
        <v>1</v>
      </c>
      <c r="B24" s="6" t="s">
        <v>11</v>
      </c>
      <c r="C24" s="25">
        <v>30</v>
      </c>
      <c r="D24" s="30">
        <v>2.37</v>
      </c>
      <c r="E24" s="30" t="s">
        <v>10</v>
      </c>
      <c r="F24" s="25">
        <v>14.49</v>
      </c>
      <c r="G24" s="25">
        <v>71</v>
      </c>
    </row>
    <row r="25" spans="1:7" ht="19.5" thickBot="1">
      <c r="A25" s="22"/>
      <c r="B25" s="6" t="s">
        <v>13</v>
      </c>
      <c r="C25" s="25">
        <v>30</v>
      </c>
      <c r="D25" s="30">
        <v>1.32</v>
      </c>
      <c r="E25" s="30">
        <v>0.24</v>
      </c>
      <c r="F25" s="25">
        <v>7.06</v>
      </c>
      <c r="G25" s="25">
        <v>36</v>
      </c>
    </row>
    <row r="26" spans="1:7" ht="19.5" thickBot="1">
      <c r="A26" s="22"/>
      <c r="B26" s="13" t="s">
        <v>12</v>
      </c>
      <c r="C26" s="28">
        <f>SUM(C18:C25)</f>
        <v>710</v>
      </c>
      <c r="D26" s="29">
        <f>SUM(D18:D25)</f>
        <v>21.590999999999998</v>
      </c>
      <c r="E26" s="29">
        <f>SUM(E20:E25)</f>
        <v>14.565999999999999</v>
      </c>
      <c r="F26" s="28">
        <f t="shared" ref="F26:G26" si="1">SUM(F18:F25)</f>
        <v>49.456000000000003</v>
      </c>
      <c r="G26" s="28">
        <f t="shared" si="1"/>
        <v>492.5</v>
      </c>
    </row>
    <row r="27" spans="1:7" ht="19.5" thickBot="1">
      <c r="A27" s="22"/>
      <c r="B27" s="9" t="s">
        <v>14</v>
      </c>
      <c r="C27" s="25"/>
      <c r="D27" s="25"/>
      <c r="E27" s="25"/>
      <c r="F27" s="25"/>
      <c r="G27" s="25"/>
    </row>
    <row r="28" spans="1:7" ht="38.25" thickBot="1">
      <c r="A28" s="22">
        <v>93</v>
      </c>
      <c r="B28" s="6" t="s">
        <v>25</v>
      </c>
      <c r="C28" s="25">
        <v>250</v>
      </c>
      <c r="D28" s="26">
        <v>2.4500000000000002</v>
      </c>
      <c r="E28" s="27">
        <v>3.5</v>
      </c>
      <c r="F28" s="27">
        <v>24.5</v>
      </c>
      <c r="G28" s="27">
        <v>142.1</v>
      </c>
    </row>
    <row r="29" spans="1:7" ht="19.5" thickBot="1">
      <c r="A29" s="22">
        <v>1</v>
      </c>
      <c r="B29" s="6" t="s">
        <v>11</v>
      </c>
      <c r="C29" s="25">
        <v>30</v>
      </c>
      <c r="D29" s="30">
        <v>2.37</v>
      </c>
      <c r="E29" s="30" t="s">
        <v>10</v>
      </c>
      <c r="F29" s="25">
        <v>14.49</v>
      </c>
      <c r="G29" s="25">
        <v>71</v>
      </c>
    </row>
    <row r="30" spans="1:7" ht="19.5" thickBot="1">
      <c r="A30" s="22"/>
      <c r="B30" s="13" t="s">
        <v>12</v>
      </c>
      <c r="C30" s="28">
        <f t="shared" ref="C30:G30" si="2">SUM(C28:C29)</f>
        <v>280</v>
      </c>
      <c r="D30" s="29">
        <f t="shared" si="2"/>
        <v>4.82</v>
      </c>
      <c r="E30" s="29">
        <f t="shared" si="2"/>
        <v>3.5</v>
      </c>
      <c r="F30" s="28">
        <f t="shared" si="2"/>
        <v>38.99</v>
      </c>
      <c r="G30" s="28">
        <f t="shared" si="2"/>
        <v>213.1</v>
      </c>
    </row>
    <row r="31" spans="1:7" ht="19.5" thickBot="1">
      <c r="A31" s="22"/>
      <c r="B31" s="16" t="s">
        <v>15</v>
      </c>
      <c r="C31" s="34"/>
      <c r="D31" s="34">
        <f t="shared" ref="D31:G31" si="3">D17+D26+D30</f>
        <v>37.720999999999997</v>
      </c>
      <c r="E31" s="34">
        <f t="shared" si="3"/>
        <v>32.335999999999999</v>
      </c>
      <c r="F31" s="34">
        <f t="shared" si="3"/>
        <v>125.566</v>
      </c>
      <c r="G31" s="34">
        <f t="shared" si="3"/>
        <v>1073.5999999999999</v>
      </c>
    </row>
    <row r="32" spans="1:7" ht="19.5" thickBot="1">
      <c r="A32" s="22"/>
      <c r="B32" s="35"/>
      <c r="C32" s="25"/>
      <c r="D32" s="25"/>
      <c r="E32" s="25"/>
      <c r="F32" s="25"/>
      <c r="G32" s="25"/>
    </row>
  </sheetData>
  <mergeCells count="2">
    <mergeCell ref="B9:B11"/>
    <mergeCell ref="D9:F11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workbookViewId="0">
      <selection activeCell="D1" sqref="D1:I3"/>
    </sheetView>
  </sheetViews>
  <sheetFormatPr defaultRowHeight="15"/>
  <cols>
    <col min="1" max="1" width="11" customWidth="1"/>
    <col min="2" max="2" width="30.85546875" customWidth="1"/>
    <col min="3" max="3" width="12.5703125" customWidth="1"/>
  </cols>
  <sheetData>
    <row r="1" spans="1:7" ht="15.75">
      <c r="D1" s="54" t="s">
        <v>28</v>
      </c>
      <c r="E1" s="54"/>
    </row>
    <row r="2" spans="1:7" ht="18.75" customHeight="1">
      <c r="D2" s="55" t="s">
        <v>29</v>
      </c>
    </row>
    <row r="3" spans="1:7" ht="36.75" customHeight="1">
      <c r="F3" s="55" t="s">
        <v>30</v>
      </c>
    </row>
    <row r="4" spans="1:7" ht="1.5" customHeight="1"/>
    <row r="6" spans="1:7" ht="17.25" customHeight="1"/>
    <row r="7" spans="1:7" ht="21.75" customHeight="1">
      <c r="A7" s="56" t="s">
        <v>31</v>
      </c>
    </row>
    <row r="8" spans="1:7" ht="20.25" customHeight="1" thickBot="1">
      <c r="A8" s="1" t="s">
        <v>27</v>
      </c>
      <c r="B8" s="18"/>
      <c r="C8" s="18"/>
      <c r="D8" s="18"/>
      <c r="E8" s="18"/>
      <c r="F8" s="18"/>
      <c r="G8" s="18"/>
    </row>
    <row r="9" spans="1:7" ht="18.75" customHeight="1">
      <c r="A9" s="19"/>
      <c r="B9" s="42" t="s">
        <v>0</v>
      </c>
      <c r="C9" s="3" t="s">
        <v>1</v>
      </c>
      <c r="D9" s="45" t="s">
        <v>2</v>
      </c>
      <c r="E9" s="46"/>
      <c r="F9" s="47"/>
      <c r="G9" s="3" t="s">
        <v>3</v>
      </c>
    </row>
    <row r="10" spans="1:7" ht="18.75">
      <c r="A10" s="4" t="s">
        <v>4</v>
      </c>
      <c r="B10" s="43"/>
      <c r="C10" s="5" t="s">
        <v>16</v>
      </c>
      <c r="D10" s="48"/>
      <c r="E10" s="49"/>
      <c r="F10" s="50"/>
      <c r="G10" s="5" t="s">
        <v>5</v>
      </c>
    </row>
    <row r="11" spans="1:7" ht="20.25" customHeight="1" thickBot="1">
      <c r="A11" s="20"/>
      <c r="B11" s="44"/>
      <c r="C11" s="8" t="s">
        <v>17</v>
      </c>
      <c r="D11" s="51"/>
      <c r="E11" s="52"/>
      <c r="F11" s="53"/>
      <c r="G11" s="21"/>
    </row>
    <row r="12" spans="1:7" ht="19.5" thickBot="1">
      <c r="A12" s="10"/>
      <c r="B12" s="6"/>
      <c r="C12" s="6"/>
      <c r="D12" s="7" t="s">
        <v>6</v>
      </c>
      <c r="E12" s="7" t="s">
        <v>7</v>
      </c>
      <c r="F12" s="8" t="s">
        <v>8</v>
      </c>
      <c r="G12" s="8"/>
    </row>
    <row r="13" spans="1:7" ht="21" customHeight="1" thickBot="1">
      <c r="A13" s="22"/>
      <c r="B13" s="9" t="s">
        <v>9</v>
      </c>
      <c r="C13" s="8"/>
      <c r="D13" s="23"/>
      <c r="E13" s="23"/>
      <c r="F13" s="24"/>
      <c r="G13" s="24"/>
    </row>
    <row r="14" spans="1:7" ht="21.75" customHeight="1" thickBot="1">
      <c r="A14" s="10">
        <v>255</v>
      </c>
      <c r="B14" s="6" t="s">
        <v>18</v>
      </c>
      <c r="C14" s="24">
        <v>60</v>
      </c>
      <c r="D14" s="11">
        <v>3.69</v>
      </c>
      <c r="E14" s="12">
        <v>5.4</v>
      </c>
      <c r="F14" s="12">
        <v>22.56</v>
      </c>
      <c r="G14" s="12">
        <v>154</v>
      </c>
    </row>
    <row r="15" spans="1:7" ht="20.25" customHeight="1" thickBot="1">
      <c r="A15" s="10">
        <v>394</v>
      </c>
      <c r="B15" s="6" t="s">
        <v>19</v>
      </c>
      <c r="C15" s="11">
        <v>150</v>
      </c>
      <c r="D15" s="12">
        <v>2.65</v>
      </c>
      <c r="E15" s="12">
        <v>2.33</v>
      </c>
      <c r="F15" s="12" t="s">
        <v>10</v>
      </c>
      <c r="G15" s="12">
        <v>77</v>
      </c>
    </row>
    <row r="16" spans="1:7" ht="21.75" customHeight="1" thickBot="1">
      <c r="A16" s="10">
        <v>1</v>
      </c>
      <c r="B16" s="6" t="s">
        <v>20</v>
      </c>
      <c r="C16" s="36" t="s">
        <v>26</v>
      </c>
      <c r="D16" s="11">
        <v>4.97</v>
      </c>
      <c r="E16" s="12">
        <v>6.54</v>
      </c>
      <c r="F16" s="12">
        <v>14.56</v>
      </c>
      <c r="G16" s="12">
        <v>137</v>
      </c>
    </row>
    <row r="17" spans="1:7" ht="18" customHeight="1" thickBot="1">
      <c r="A17" s="10"/>
      <c r="B17" s="13" t="s">
        <v>12</v>
      </c>
      <c r="C17" s="37">
        <f t="shared" ref="C17:G17" si="0">SUM(C14:C16)</f>
        <v>210</v>
      </c>
      <c r="D17" s="38">
        <f t="shared" si="0"/>
        <v>11.309999999999999</v>
      </c>
      <c r="E17" s="38">
        <f t="shared" si="0"/>
        <v>14.27</v>
      </c>
      <c r="F17" s="37">
        <f t="shared" si="0"/>
        <v>37.119999999999997</v>
      </c>
      <c r="G17" s="37">
        <f t="shared" si="0"/>
        <v>368</v>
      </c>
    </row>
    <row r="18" spans="1:7" ht="20.25" customHeight="1" thickBot="1">
      <c r="A18" s="10"/>
      <c r="B18" s="9" t="s">
        <v>21</v>
      </c>
      <c r="C18" s="24"/>
      <c r="D18" s="23"/>
      <c r="E18" s="23"/>
      <c r="F18" s="24"/>
      <c r="G18" s="24"/>
    </row>
    <row r="19" spans="1:7" ht="19.5" thickBot="1">
      <c r="A19" s="10"/>
      <c r="B19" s="31"/>
      <c r="C19" s="39"/>
      <c r="D19" s="40"/>
      <c r="E19" s="40"/>
      <c r="F19" s="39"/>
      <c r="G19" s="39"/>
    </row>
    <row r="20" spans="1:7" ht="18" customHeight="1" thickBot="1">
      <c r="A20" s="10">
        <v>57</v>
      </c>
      <c r="B20" s="6" t="s">
        <v>22</v>
      </c>
      <c r="C20" s="11">
        <v>150</v>
      </c>
      <c r="D20" s="12">
        <v>1.091</v>
      </c>
      <c r="E20" s="12">
        <v>2.9460000000000002</v>
      </c>
      <c r="F20" s="12">
        <v>7.6459999999999999</v>
      </c>
      <c r="G20" s="12">
        <v>61.5</v>
      </c>
    </row>
    <row r="21" spans="1:7" ht="21.75" customHeight="1" thickBot="1">
      <c r="A21" s="10">
        <v>282</v>
      </c>
      <c r="B21" s="6" t="s">
        <v>23</v>
      </c>
      <c r="C21" s="11">
        <v>50</v>
      </c>
      <c r="D21" s="12">
        <v>14.12</v>
      </c>
      <c r="E21" s="12">
        <v>9.0399999999999991</v>
      </c>
      <c r="F21" s="12">
        <v>20.260000000000002</v>
      </c>
      <c r="G21" s="12">
        <v>219</v>
      </c>
    </row>
    <row r="22" spans="1:7" ht="27.75" customHeight="1" thickBot="1">
      <c r="A22" s="10">
        <v>394</v>
      </c>
      <c r="B22" s="6" t="s">
        <v>19</v>
      </c>
      <c r="C22" s="11">
        <v>150</v>
      </c>
      <c r="D22" s="12">
        <v>0.04</v>
      </c>
      <c r="E22" s="12">
        <v>0.04</v>
      </c>
      <c r="F22" s="12">
        <v>6.99</v>
      </c>
      <c r="G22" s="12">
        <v>28</v>
      </c>
    </row>
    <row r="23" spans="1:7" ht="19.5" thickBot="1">
      <c r="A23" s="10">
        <v>168</v>
      </c>
      <c r="B23" s="6" t="s">
        <v>24</v>
      </c>
      <c r="C23" s="8">
        <v>100</v>
      </c>
      <c r="D23" s="11">
        <v>0.04</v>
      </c>
      <c r="E23" s="12">
        <v>0.01</v>
      </c>
      <c r="F23" s="12" t="s">
        <v>10</v>
      </c>
      <c r="G23" s="12">
        <v>28</v>
      </c>
    </row>
    <row r="24" spans="1:7" ht="19.5" thickBot="1">
      <c r="A24" s="22">
        <v>1</v>
      </c>
      <c r="B24" s="6" t="s">
        <v>11</v>
      </c>
      <c r="C24" s="8">
        <v>30</v>
      </c>
      <c r="D24" s="7">
        <v>2.37</v>
      </c>
      <c r="E24" s="7" t="s">
        <v>10</v>
      </c>
      <c r="F24" s="8">
        <v>14.49</v>
      </c>
      <c r="G24" s="8">
        <v>71</v>
      </c>
    </row>
    <row r="25" spans="1:7" ht="19.5" thickBot="1">
      <c r="A25" s="22"/>
      <c r="B25" s="6" t="s">
        <v>13</v>
      </c>
      <c r="C25" s="8">
        <v>20</v>
      </c>
      <c r="D25" s="7">
        <v>1.32</v>
      </c>
      <c r="E25" s="7">
        <v>0.24</v>
      </c>
      <c r="F25" s="8">
        <v>7.06</v>
      </c>
      <c r="G25" s="8">
        <v>36</v>
      </c>
    </row>
    <row r="26" spans="1:7" ht="19.5" thickBot="1">
      <c r="A26" s="22"/>
      <c r="B26" s="13" t="s">
        <v>12</v>
      </c>
      <c r="C26" s="14">
        <f>SUM(C18:C25)</f>
        <v>500</v>
      </c>
      <c r="D26" s="15">
        <f>SUM(D18:D25)</f>
        <v>18.980999999999998</v>
      </c>
      <c r="E26" s="15">
        <f>SUM(E20:E25)</f>
        <v>12.275999999999998</v>
      </c>
      <c r="F26" s="14">
        <f t="shared" ref="F26:G26" si="1">SUM(F18:F25)</f>
        <v>56.446000000000005</v>
      </c>
      <c r="G26" s="14">
        <f t="shared" si="1"/>
        <v>443.5</v>
      </c>
    </row>
    <row r="27" spans="1:7" ht="19.5" thickBot="1">
      <c r="A27" s="22"/>
      <c r="B27" s="41" t="s">
        <v>14</v>
      </c>
      <c r="C27" s="8"/>
      <c r="D27" s="8"/>
      <c r="E27" s="8"/>
      <c r="F27" s="8"/>
      <c r="G27" s="8"/>
    </row>
    <row r="28" spans="1:7" ht="57" thickBot="1">
      <c r="A28" s="22">
        <v>93</v>
      </c>
      <c r="B28" s="6" t="s">
        <v>25</v>
      </c>
      <c r="C28" s="8">
        <v>120</v>
      </c>
      <c r="D28" s="11">
        <v>2.4500000000000002</v>
      </c>
      <c r="E28" s="12">
        <v>3.5</v>
      </c>
      <c r="F28" s="12">
        <v>24.5</v>
      </c>
      <c r="G28" s="12">
        <v>142.1</v>
      </c>
    </row>
    <row r="29" spans="1:7" ht="19.5" thickBot="1">
      <c r="A29" s="22">
        <v>1</v>
      </c>
      <c r="B29" s="6" t="s">
        <v>11</v>
      </c>
      <c r="C29" s="8">
        <v>30</v>
      </c>
      <c r="D29" s="7">
        <v>2.37</v>
      </c>
      <c r="E29" s="7" t="s">
        <v>10</v>
      </c>
      <c r="F29" s="8">
        <v>14.49</v>
      </c>
      <c r="G29" s="8">
        <v>71</v>
      </c>
    </row>
    <row r="30" spans="1:7" ht="19.5" thickBot="1">
      <c r="A30" s="22"/>
      <c r="B30" s="13" t="s">
        <v>12</v>
      </c>
      <c r="C30" s="14">
        <f t="shared" ref="C30:G30" si="2">SUM(C28:C29)</f>
        <v>150</v>
      </c>
      <c r="D30" s="15">
        <f t="shared" si="2"/>
        <v>4.82</v>
      </c>
      <c r="E30" s="15">
        <f t="shared" si="2"/>
        <v>3.5</v>
      </c>
      <c r="F30" s="14">
        <f t="shared" si="2"/>
        <v>38.99</v>
      </c>
      <c r="G30" s="14">
        <f t="shared" si="2"/>
        <v>213.1</v>
      </c>
    </row>
    <row r="31" spans="1:7" ht="19.5" thickBot="1">
      <c r="A31" s="22"/>
      <c r="B31" s="16" t="s">
        <v>15</v>
      </c>
      <c r="C31" s="17"/>
      <c r="D31" s="17">
        <f t="shared" ref="D31:G31" si="3">D17+D26+D30</f>
        <v>35.110999999999997</v>
      </c>
      <c r="E31" s="17">
        <f t="shared" si="3"/>
        <v>30.045999999999999</v>
      </c>
      <c r="F31" s="17">
        <f t="shared" si="3"/>
        <v>132.55600000000001</v>
      </c>
      <c r="G31" s="17">
        <f t="shared" si="3"/>
        <v>1024.5999999999999</v>
      </c>
    </row>
    <row r="32" spans="1:7" ht="19.5" thickBot="1">
      <c r="A32" s="22"/>
      <c r="B32" s="35"/>
      <c r="C32" s="8"/>
      <c r="D32" s="8"/>
      <c r="E32" s="8"/>
      <c r="F32" s="8"/>
      <c r="G32" s="8"/>
    </row>
  </sheetData>
  <mergeCells count="2">
    <mergeCell ref="B9:B11"/>
    <mergeCell ref="D9:F11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2023-11-28T09:52:11Z</dcterms:modified>
</cp:coreProperties>
</file>